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G176" i="1" l="1"/>
  <c r="J176" i="1"/>
  <c r="H157" i="1"/>
  <c r="G157" i="1"/>
  <c r="I157" i="1"/>
  <c r="J157" i="1"/>
  <c r="F157" i="1"/>
  <c r="G195" i="1"/>
  <c r="I195" i="1"/>
  <c r="J195" i="1"/>
  <c r="G138" i="1"/>
  <c r="I138" i="1"/>
  <c r="J138" i="1"/>
  <c r="G119" i="1"/>
  <c r="I119" i="1"/>
  <c r="H119" i="1"/>
  <c r="J119" i="1"/>
  <c r="F119" i="1"/>
  <c r="G100" i="1"/>
  <c r="H100" i="1"/>
  <c r="I100" i="1"/>
  <c r="J100" i="1"/>
  <c r="F100" i="1"/>
  <c r="I81" i="1"/>
  <c r="G81" i="1"/>
  <c r="J81" i="1"/>
  <c r="H81" i="1"/>
  <c r="F81" i="1"/>
  <c r="J62" i="1"/>
  <c r="I62" i="1"/>
  <c r="G62" i="1"/>
  <c r="F62" i="1"/>
  <c r="H43" i="1"/>
  <c r="I43" i="1"/>
  <c r="J43" i="1"/>
  <c r="F43" i="1"/>
  <c r="H24" i="1"/>
  <c r="G24" i="1"/>
  <c r="I24" i="1"/>
  <c r="J24" i="1"/>
  <c r="F195" i="1"/>
  <c r="H62" i="1"/>
  <c r="L176" i="1"/>
  <c r="L196" i="1" s="1"/>
  <c r="J196" i="1" l="1"/>
  <c r="I196" i="1"/>
  <c r="G196" i="1"/>
  <c r="H196" i="1"/>
  <c r="F196" i="1"/>
</calcChain>
</file>

<file path=xl/sharedStrings.xml><?xml version="1.0" encoding="utf-8"?>
<sst xmlns="http://schemas.openxmlformats.org/spreadsheetml/2006/main" count="315" uniqueCount="123">
  <si>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</si>
  <si>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</si>
  <si>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</si>
  <si>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</si>
  <si>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</si>
  <si>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</si>
  <si>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</si>
  <si>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</si>
  <si>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</si>
  <si>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</si>
  <si>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</si>
  <si>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</si>
  <si>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</si>
  <si>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</si>
  <si>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</si>
  <si>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</si>
  <si>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</si>
  <si>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</si>
  <si>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</si>
  <si>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</si>
  <si>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</si>
  <si>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</si>
  <si>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</si>
  <si>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</si>
  <si>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</si>
  <si>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</si>
  <si>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</si>
  <si>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</si>
  <si>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</si>
  <si>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</si>
  <si>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</si>
  <si>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</si>
  <si>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</si>
  <si>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</si>
  <si>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</si>
  <si>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</si>
  <si>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</si>
  <si>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</si>
  <si>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</si>
  <si>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Овощи свежие натуральные(огурцы)</t>
  </si>
  <si>
    <t>Суп картофельный с бобовыми (фасоль)/Мясо отварное, говядина (в суп)</t>
  </si>
  <si>
    <t>Плов из птицы (курица)</t>
  </si>
  <si>
    <t>Напиток из плодов шиповника (с низким содержанием сахара)</t>
  </si>
  <si>
    <t>Хлеб пшеничный</t>
  </si>
  <si>
    <t>Хлеб ржано-пшеничный</t>
  </si>
  <si>
    <t>Фрукт свежий(яблоко)</t>
  </si>
  <si>
    <t>102 / 273*</t>
  </si>
  <si>
    <t>388/ПР</t>
  </si>
  <si>
    <t>ПР</t>
  </si>
  <si>
    <t>Салат из свежих помидоров и огурцов</t>
  </si>
  <si>
    <t>Суп картофельный с макаронными изделиями/Мясо отварное,говядина(в суп)</t>
  </si>
  <si>
    <t>Птица жареная</t>
  </si>
  <si>
    <t>Пюре картофельное</t>
  </si>
  <si>
    <t>Компот из смеси сухофруктов (с низким содержанием сахара)</t>
  </si>
  <si>
    <t>Фрукт свежий(апельсин)</t>
  </si>
  <si>
    <t>1, 64</t>
  </si>
  <si>
    <t>4, 12</t>
  </si>
  <si>
    <t>7, 29</t>
  </si>
  <si>
    <t>9, 75</t>
  </si>
  <si>
    <t>4, 95</t>
  </si>
  <si>
    <t>3, 8</t>
  </si>
  <si>
    <t>112 /273*</t>
  </si>
  <si>
    <t>349/ПР</t>
  </si>
  <si>
    <t>Котлета рубленая из мяса птицы</t>
  </si>
  <si>
    <t>Макаронные изделия отварные</t>
  </si>
  <si>
    <t>овощи свежие натуральные(помидоры)</t>
  </si>
  <si>
    <t>щи из всежей капусты с картофелем/мясо отварное говядина(в суп)</t>
  </si>
  <si>
    <t>88/273</t>
  </si>
  <si>
    <t>котлета рубленая из мяса птицы</t>
  </si>
  <si>
    <t>макаронные изделия отварные</t>
  </si>
  <si>
    <t>кисель из концетрата</t>
  </si>
  <si>
    <t>ТК</t>
  </si>
  <si>
    <t>хлеб пшеничный</t>
  </si>
  <si>
    <t>хлеб ржано- пшеничный</t>
  </si>
  <si>
    <t>Каша рассыпчатая гречневая</t>
  </si>
  <si>
    <t>Сок яблочный</t>
  </si>
  <si>
    <t>борщ с капустой.картофелем/мясо отварное говядина( в суп)</t>
  </si>
  <si>
    <t>82/273</t>
  </si>
  <si>
    <t>гуляш из отварного мяса(говядины)</t>
  </si>
  <si>
    <t>каша рассыпчатая гречневая</t>
  </si>
  <si>
    <t>сок яблочный</t>
  </si>
  <si>
    <t>фрукт свежий(яблоко)</t>
  </si>
  <si>
    <t>Салат из свеклы отварной</t>
  </si>
  <si>
    <t>Суп картофельный с бобовыми(горох)/ Мясо отварное говядина (в суп)</t>
  </si>
  <si>
    <t>Котлета рыбная(минтай)</t>
  </si>
  <si>
    <t>Рис отварной</t>
  </si>
  <si>
    <t xml:space="preserve">Чай с лимоном </t>
  </si>
  <si>
    <t>Хлеб Ржано-пшеничный</t>
  </si>
  <si>
    <t>102/273</t>
  </si>
  <si>
    <t>Салат из соленых огурцов с луком</t>
  </si>
  <si>
    <t>Суп картофельный/ Мясо отварное, говядина (в суп)</t>
  </si>
  <si>
    <t>Сосиска отварная</t>
  </si>
  <si>
    <t>Фрукт свежий(банан)</t>
  </si>
  <si>
    <t>97/273</t>
  </si>
  <si>
    <t xml:space="preserve">Борщ с капустой,картофелем </t>
  </si>
  <si>
    <t>Рагу из курицы</t>
  </si>
  <si>
    <t>Напиток из плодов шиповника</t>
  </si>
  <si>
    <t>Рассольник ленинградский / Мясо отварное говядина (в суп)</t>
  </si>
  <si>
    <t>Компот из кураги</t>
  </si>
  <si>
    <t>Фрукт свежий (яблоко)</t>
  </si>
  <si>
    <t>96/273</t>
  </si>
  <si>
    <t>0, 4</t>
  </si>
  <si>
    <t>9, 8</t>
  </si>
  <si>
    <t>Овощи натуральные свежие (помидоры)</t>
  </si>
  <si>
    <t>Суп картофельный с крупой/Рыба отварная (в суп)</t>
  </si>
  <si>
    <t>Печень говяжья, тушеная в соусе</t>
  </si>
  <si>
    <t>Чай с сахаром</t>
  </si>
  <si>
    <t>Фрукт свежий (груша)</t>
  </si>
  <si>
    <t>13, 2</t>
  </si>
  <si>
    <t>0, 66</t>
  </si>
  <si>
    <t>0, 12</t>
  </si>
  <si>
    <t>2, 28</t>
  </si>
  <si>
    <t>0, 3</t>
  </si>
  <si>
    <t>10, 3</t>
  </si>
  <si>
    <t>101-24</t>
  </si>
  <si>
    <t>261/332</t>
  </si>
  <si>
    <t>Салат из свеклы с зеленым горошком</t>
  </si>
  <si>
    <t>Щи из свежей капусты с картофелем/Мясо отварное,говядина(в суп)</t>
  </si>
  <si>
    <t>Рыба, тушеная в томате с овощами</t>
  </si>
  <si>
    <t xml:space="preserve">Рис отварной </t>
  </si>
  <si>
    <t>Братанова В.А.</t>
  </si>
  <si>
    <t>МОУ "Безлыченская СОШ"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</si>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</sst>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1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1" fontId="12" fillId="4" borderId="2" xfId="1" applyNumberFormat="1" applyFill="1" applyBorder="1" applyProtection="1">
      <protection locked="0"/>
    </xf>
    <xf numFmtId="1" fontId="12" fillId="4" borderId="4" xfId="1" applyNumberFormat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0" fontId="12" fillId="4" borderId="2" xfId="1" applyFill="1" applyBorder="1" applyAlignment="1" applyProtection="1">
      <alignment wrapText="1"/>
      <protection locked="0"/>
    </xf>
    <xf numFmtId="0" fontId="12" fillId="4" borderId="4" xfId="1" applyFill="1" applyBorder="1" applyAlignment="1" applyProtection="1">
      <alignment wrapText="1"/>
      <protection locked="0"/>
    </xf>
    <xf numFmtId="0" fontId="12" fillId="4" borderId="5" xfId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12" fillId="4" borderId="2" xfId="1" applyNumberFormat="1" applyFill="1" applyBorder="1" applyProtection="1">
      <protection locked="0"/>
    </xf>
    <xf numFmtId="2" fontId="12" fillId="4" borderId="4" xfId="1" applyNumberFormat="1" applyFill="1" applyBorder="1" applyProtection="1">
      <protection locked="0"/>
    </xf>
    <xf numFmtId="2" fontId="12" fillId="4" borderId="5" xfId="1" applyNumberFormat="1" applyFill="1" applyBorder="1" applyProtection="1">
      <protection locked="0"/>
    </xf>
    <xf numFmtId="2" fontId="12" fillId="4" borderId="2" xfId="1" applyNumberFormat="1" applyFill="1" applyBorder="1" applyProtection="1">
      <protection locked="0"/>
    </xf>
    <xf numFmtId="2" fontId="12" fillId="4" borderId="4" xfId="1" applyNumberFormat="1" applyFill="1" applyBorder="1" applyProtection="1">
      <protection locked="0"/>
    </xf>
    <xf numFmtId="2" fontId="12" fillId="4" borderId="5" xfId="1" applyNumberFormat="1" applyFill="1" applyBorder="1" applyProtection="1">
      <protection locked="0"/>
    </xf>
    <xf numFmtId="2" fontId="12" fillId="4" borderId="23" xfId="1" applyNumberFormat="1" applyFill="1" applyBorder="1" applyProtection="1">
      <protection locked="0"/>
    </xf>
    <xf numFmtId="0" fontId="12" fillId="4" borderId="2" xfId="1" applyFill="1" applyBorder="1" applyProtection="1">
      <protection locked="0"/>
    </xf>
    <xf numFmtId="0" fontId="12" fillId="4" borderId="4" xfId="1" applyFill="1" applyBorder="1" applyProtection="1">
      <protection locked="0"/>
    </xf>
    <xf numFmtId="0" fontId="12" fillId="4" borderId="5" xfId="1" applyFill="1" applyBorder="1" applyProtection="1">
      <protection locked="0"/>
    </xf>
    <xf numFmtId="1" fontId="12" fillId="4" borderId="2" xfId="1" applyNumberFormat="1" applyFill="1" applyBorder="1" applyProtection="1">
      <protection locked="0"/>
    </xf>
    <xf numFmtId="1" fontId="12" fillId="4" borderId="4" xfId="1" applyNumberFormat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0" fontId="12" fillId="4" borderId="2" xfId="1" applyFill="1" applyBorder="1" applyAlignment="1" applyProtection="1">
      <alignment wrapText="1"/>
      <protection locked="0"/>
    </xf>
    <xf numFmtId="0" fontId="12" fillId="4" borderId="4" xfId="1" applyFill="1" applyBorder="1" applyAlignment="1" applyProtection="1">
      <alignment wrapText="1"/>
      <protection locked="0"/>
    </xf>
    <xf numFmtId="0" fontId="12" fillId="4" borderId="5" xfId="1" applyFill="1" applyBorder="1" applyAlignment="1" applyProtection="1">
      <alignment wrapText="1"/>
      <protection locked="0"/>
    </xf>
    <xf numFmtId="0" fontId="12" fillId="4" borderId="4" xfId="1" applyFill="1" applyBorder="1" applyProtection="1">
      <protection locked="0"/>
    </xf>
    <xf numFmtId="1" fontId="12" fillId="4" borderId="4" xfId="1" applyNumberFormat="1" applyFill="1" applyBorder="1" applyProtection="1">
      <protection locked="0"/>
    </xf>
    <xf numFmtId="2" fontId="12" fillId="4" borderId="2" xfId="1" applyNumberFormat="1" applyFill="1" applyBorder="1" applyProtection="1">
      <protection locked="0"/>
    </xf>
    <xf numFmtId="2" fontId="12" fillId="4" borderId="4" xfId="1" applyNumberFormat="1" applyFill="1" applyBorder="1" applyProtection="1">
      <protection locked="0"/>
    </xf>
    <xf numFmtId="2" fontId="12" fillId="4" borderId="5" xfId="1" applyNumberFormat="1" applyFill="1" applyBorder="1" applyProtection="1">
      <protection locked="0"/>
    </xf>
    <xf numFmtId="0" fontId="12" fillId="4" borderId="4" xfId="1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12" fillId="4" borderId="2" xfId="1" applyNumberFormat="1" applyFill="1" applyBorder="1" applyProtection="1">
      <protection locked="0"/>
    </xf>
    <xf numFmtId="1" fontId="12" fillId="4" borderId="4" xfId="1" applyNumberFormat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0" fontId="12" fillId="4" borderId="2" xfId="1" applyFill="1" applyBorder="1" applyAlignment="1" applyProtection="1">
      <alignment wrapText="1"/>
      <protection locked="0"/>
    </xf>
    <xf numFmtId="0" fontId="12" fillId="4" borderId="4" xfId="1" applyFill="1" applyBorder="1" applyAlignment="1" applyProtection="1">
      <alignment wrapText="1"/>
      <protection locked="0"/>
    </xf>
    <xf numFmtId="0" fontId="12" fillId="4" borderId="5" xfId="1" applyFill="1" applyBorder="1" applyAlignment="1" applyProtection="1">
      <alignment wrapText="1"/>
      <protection locked="0"/>
    </xf>
    <xf numFmtId="2" fontId="12" fillId="4" borderId="2" xfId="1" applyNumberFormat="1" applyFill="1" applyBorder="1" applyProtection="1">
      <protection locked="0"/>
    </xf>
    <xf numFmtId="2" fontId="12" fillId="4" borderId="4" xfId="1" applyNumberFormat="1" applyFill="1" applyBorder="1" applyProtection="1">
      <protection locked="0"/>
    </xf>
    <xf numFmtId="2" fontId="12" fillId="4" borderId="5" xfId="1" applyNumberFormat="1" applyFill="1" applyBorder="1" applyProtection="1">
      <protection locked="0"/>
    </xf>
    <xf numFmtId="2" fontId="12" fillId="4" borderId="2" xfId="1" applyNumberFormat="1" applyFill="1" applyBorder="1" applyProtection="1">
      <protection locked="0"/>
    </xf>
    <xf numFmtId="2" fontId="12" fillId="4" borderId="4" xfId="1" applyNumberFormat="1" applyFill="1" applyBorder="1" applyProtection="1">
      <protection locked="0"/>
    </xf>
    <xf numFmtId="2" fontId="12" fillId="4" borderId="5" xfId="1" applyNumberFormat="1" applyFill="1" applyBorder="1" applyProtection="1">
      <protection locked="0"/>
    </xf>
    <xf numFmtId="2" fontId="12" fillId="4" borderId="23" xfId="1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12" fillId="4" borderId="2" xfId="1" applyNumberFormat="1" applyFill="1" applyBorder="1" applyProtection="1">
      <protection locked="0"/>
    </xf>
    <xf numFmtId="1" fontId="12" fillId="4" borderId="4" xfId="1" applyNumberFormat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0" fontId="12" fillId="4" borderId="2" xfId="1" applyFill="1" applyBorder="1" applyAlignment="1" applyProtection="1">
      <alignment wrapText="1"/>
      <protection locked="0"/>
    </xf>
    <xf numFmtId="0" fontId="12" fillId="4" borderId="4" xfId="1" applyFill="1" applyBorder="1" applyAlignment="1" applyProtection="1">
      <alignment wrapText="1"/>
      <protection locked="0"/>
    </xf>
    <xf numFmtId="0" fontId="12" fillId="4" borderId="5" xfId="1" applyFill="1" applyBorder="1" applyAlignment="1" applyProtection="1">
      <alignment wrapText="1"/>
      <protection locked="0"/>
    </xf>
    <xf numFmtId="2" fontId="12" fillId="4" borderId="2" xfId="1" applyNumberFormat="1" applyFill="1" applyBorder="1" applyProtection="1">
      <protection locked="0"/>
    </xf>
    <xf numFmtId="2" fontId="12" fillId="4" borderId="3" xfId="1" applyNumberFormat="1" applyFill="1" applyBorder="1" applyProtection="1">
      <protection locked="0"/>
    </xf>
    <xf numFmtId="2" fontId="12" fillId="4" borderId="4" xfId="1" applyNumberFormat="1" applyFill="1" applyBorder="1" applyProtection="1">
      <protection locked="0"/>
    </xf>
    <xf numFmtId="2" fontId="12" fillId="4" borderId="5" xfId="1" applyNumberFormat="1" applyFill="1" applyBorder="1" applyProtection="1">
      <protection locked="0"/>
    </xf>
    <xf numFmtId="2" fontId="12" fillId="4" borderId="2" xfId="1" applyNumberFormat="1" applyFill="1" applyBorder="1" applyProtection="1">
      <protection locked="0"/>
    </xf>
    <xf numFmtId="2" fontId="12" fillId="4" borderId="4" xfId="1" applyNumberFormat="1" applyFill="1" applyBorder="1" applyProtection="1">
      <protection locked="0"/>
    </xf>
    <xf numFmtId="2" fontId="12" fillId="4" borderId="5" xfId="1" applyNumberFormat="1" applyFill="1" applyBorder="1" applyProtection="1">
      <protection locked="0"/>
    </xf>
    <xf numFmtId="2" fontId="12" fillId="4" borderId="23" xfId="1" applyNumberFormat="1" applyFill="1" applyBorder="1" applyProtection="1">
      <protection locked="0"/>
    </xf>
    <xf numFmtId="1" fontId="12" fillId="4" borderId="2" xfId="1" applyNumberFormat="1" applyFill="1" applyBorder="1" applyProtection="1">
      <protection locked="0"/>
    </xf>
    <xf numFmtId="1" fontId="12" fillId="4" borderId="4" xfId="1" applyNumberFormat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0" fontId="12" fillId="4" borderId="2" xfId="1" applyFill="1" applyBorder="1" applyAlignment="1" applyProtection="1">
      <alignment wrapText="1"/>
      <protection locked="0"/>
    </xf>
    <xf numFmtId="0" fontId="12" fillId="4" borderId="4" xfId="1" applyFill="1" applyBorder="1" applyAlignment="1" applyProtection="1">
      <alignment wrapText="1"/>
      <protection locked="0"/>
    </xf>
    <xf numFmtId="0" fontId="12" fillId="4" borderId="5" xfId="1" applyFill="1" applyBorder="1" applyAlignment="1" applyProtection="1">
      <alignment wrapText="1"/>
      <protection locked="0"/>
    </xf>
    <xf numFmtId="2" fontId="12" fillId="4" borderId="2" xfId="1" applyNumberFormat="1" applyFill="1" applyBorder="1" applyProtection="1">
      <protection locked="0"/>
    </xf>
    <xf numFmtId="2" fontId="12" fillId="4" borderId="5" xfId="1" applyNumberFormat="1" applyFill="1" applyBorder="1" applyProtection="1">
      <protection locked="0"/>
    </xf>
    <xf numFmtId="0" fontId="13" fillId="0" borderId="24" xfId="1" applyFont="1" applyBorder="1" applyAlignment="1">
      <alignment horizontal="center" vertical="center" wrapText="1"/>
    </xf>
    <xf numFmtId="2" fontId="13" fillId="0" borderId="24" xfId="1" applyNumberFormat="1" applyFont="1" applyBorder="1" applyAlignment="1">
      <alignment horizontal="center" vertical="center" wrapText="1"/>
    </xf>
    <xf numFmtId="2" fontId="13" fillId="0" borderId="0" xfId="1" applyNumberFormat="1" applyFont="1"/>
    <xf numFmtId="2" fontId="12" fillId="4" borderId="2" xfId="1" applyNumberFormat="1" applyFill="1" applyBorder="1" applyProtection="1">
      <protection locked="0"/>
    </xf>
    <xf numFmtId="2" fontId="12" fillId="4" borderId="5" xfId="1" applyNumberFormat="1" applyFill="1" applyBorder="1" applyProtection="1">
      <protection locked="0"/>
    </xf>
    <xf numFmtId="0" fontId="13" fillId="0" borderId="24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2" fontId="13" fillId="0" borderId="24" xfId="1" applyNumberFormat="1" applyFont="1" applyBorder="1" applyAlignment="1">
      <alignment horizontal="center" vertical="center" wrapText="1"/>
    </xf>
    <xf numFmtId="2" fontId="13" fillId="0" borderId="25" xfId="1" applyNumberFormat="1" applyFont="1" applyBorder="1" applyAlignment="1">
      <alignment horizontal="center" vertical="center" wrapText="1"/>
    </xf>
    <xf numFmtId="2" fontId="12" fillId="4" borderId="23" xfId="1" applyNumberFormat="1" applyFill="1" applyBorder="1" applyProtection="1">
      <protection locked="0"/>
    </xf>
    <xf numFmtId="1" fontId="12" fillId="4" borderId="2" xfId="1" applyNumberFormat="1" applyFill="1" applyBorder="1" applyProtection="1">
      <protection locked="0"/>
    </xf>
    <xf numFmtId="1" fontId="12" fillId="4" borderId="4" xfId="1" applyNumberFormat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0" fontId="12" fillId="4" borderId="2" xfId="1" applyFill="1" applyBorder="1" applyAlignment="1" applyProtection="1">
      <alignment wrapText="1"/>
      <protection locked="0"/>
    </xf>
    <xf numFmtId="0" fontId="12" fillId="4" borderId="4" xfId="1" applyFill="1" applyBorder="1" applyAlignment="1" applyProtection="1">
      <alignment wrapText="1"/>
      <protection locked="0"/>
    </xf>
    <xf numFmtId="0" fontId="12" fillId="4" borderId="5" xfId="1" applyFill="1" applyBorder="1" applyAlignment="1" applyProtection="1">
      <alignment wrapText="1"/>
      <protection locked="0"/>
    </xf>
    <xf numFmtId="1" fontId="12" fillId="4" borderId="2" xfId="1" applyNumberFormat="1" applyFill="1" applyBorder="1" applyProtection="1">
      <protection locked="0"/>
    </xf>
    <xf numFmtId="1" fontId="12" fillId="4" borderId="4" xfId="1" applyNumberFormat="1" applyFill="1" applyBorder="1" applyProtection="1">
      <protection locked="0"/>
    </xf>
    <xf numFmtId="2" fontId="12" fillId="4" borderId="2" xfId="1" applyNumberFormat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1" fontId="12" fillId="4" borderId="4" xfId="1" applyNumberFormat="1" applyFill="1" applyBorder="1" applyProtection="1">
      <protection locked="0"/>
    </xf>
    <xf numFmtId="2" fontId="12" fillId="4" borderId="2" xfId="1" applyNumberFormat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1" fontId="12" fillId="4" borderId="23" xfId="1" applyNumberFormat="1" applyFill="1" applyBorder="1" applyProtection="1">
      <protection locked="0"/>
    </xf>
    <xf numFmtId="0" fontId="13" fillId="0" borderId="24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0" fontId="12" fillId="4" borderId="2" xfId="1" applyFill="1" applyBorder="1" applyAlignment="1" applyProtection="1">
      <alignment wrapText="1"/>
      <protection locked="0"/>
    </xf>
    <xf numFmtId="0" fontId="12" fillId="4" borderId="4" xfId="1" applyFill="1" applyBorder="1" applyAlignment="1" applyProtection="1">
      <alignment wrapText="1"/>
      <protection locked="0"/>
    </xf>
    <xf numFmtId="0" fontId="12" fillId="4" borderId="5" xfId="1" applyFill="1" applyBorder="1" applyAlignment="1" applyProtection="1">
      <alignment wrapText="1"/>
      <protection locked="0"/>
    </xf>
    <xf numFmtId="1" fontId="12" fillId="4" borderId="2" xfId="1" applyNumberFormat="1" applyFill="1" applyBorder="1" applyProtection="1">
      <protection locked="0"/>
    </xf>
    <xf numFmtId="1" fontId="12" fillId="4" borderId="4" xfId="1" applyNumberFormat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2" fontId="12" fillId="4" borderId="2" xfId="1" applyNumberFormat="1" applyFill="1" applyBorder="1" applyProtection="1">
      <protection locked="0"/>
    </xf>
    <xf numFmtId="2" fontId="12" fillId="4" borderId="4" xfId="1" applyNumberFormat="1" applyFill="1" applyBorder="1" applyProtection="1">
      <protection locked="0"/>
    </xf>
    <xf numFmtId="2" fontId="13" fillId="0" borderId="24" xfId="1" applyNumberFormat="1" applyFont="1" applyBorder="1" applyAlignment="1">
      <alignment horizontal="center" vertical="center" wrapText="1"/>
    </xf>
    <xf numFmtId="1" fontId="12" fillId="4" borderId="4" xfId="1" applyNumberFormat="1" applyFill="1" applyBorder="1" applyProtection="1">
      <protection locked="0"/>
    </xf>
    <xf numFmtId="2" fontId="12" fillId="4" borderId="2" xfId="1" applyNumberFormat="1" applyFill="1" applyBorder="1" applyProtection="1">
      <protection locked="0"/>
    </xf>
    <xf numFmtId="2" fontId="13" fillId="0" borderId="24" xfId="1" applyNumberFormat="1" applyFont="1" applyBorder="1" applyAlignment="1">
      <alignment horizontal="center" vertical="center" wrapText="1"/>
    </xf>
    <xf numFmtId="2" fontId="13" fillId="0" borderId="25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" sqref="N3"/>
    </sheetView>
  </sheetViews>
  <sheetFormatPr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8.88671875" style="2"/>
  </cols>
  <sheetData>
    <row r="1" spans="1:12" ht="14.4" x14ac:dyDescent="0.3">
      <c r="A1" s="1" t="s">
        <v>7</v>
      </c>
      <c r="C1" s="54" t="s">
        <v>121</v>
      </c>
      <c r="D1" s="55"/>
      <c r="E1" s="55"/>
      <c r="F1" s="12" t="s">
        <v>16</v>
      </c>
      <c r="G1" s="2" t="s">
        <v>17</v>
      </c>
      <c r="H1" s="56" t="s">
        <v>122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120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 t="s">
        <v>39</v>
      </c>
      <c r="F14" s="58">
        <v>60</v>
      </c>
      <c r="G14" s="68">
        <v>0.42</v>
      </c>
      <c r="H14" s="68">
        <v>0.06</v>
      </c>
      <c r="I14" s="68">
        <v>1.1399999999999999</v>
      </c>
      <c r="J14" s="65">
        <v>7.2</v>
      </c>
      <c r="K14" s="72">
        <v>71</v>
      </c>
      <c r="L14" s="43"/>
    </row>
    <row r="15" spans="1:12" ht="28.8" x14ac:dyDescent="0.3">
      <c r="A15" s="23"/>
      <c r="B15" s="15"/>
      <c r="C15" s="11"/>
      <c r="D15" s="7" t="s">
        <v>27</v>
      </c>
      <c r="E15" s="60" t="s">
        <v>40</v>
      </c>
      <c r="F15" s="57">
        <v>260</v>
      </c>
      <c r="G15" s="67">
        <v>7.32</v>
      </c>
      <c r="H15" s="67">
        <v>5.64</v>
      </c>
      <c r="I15" s="67">
        <v>16.579999999999998</v>
      </c>
      <c r="J15" s="64">
        <v>163.05000000000001</v>
      </c>
      <c r="K15" s="71" t="s">
        <v>46</v>
      </c>
      <c r="L15" s="43"/>
    </row>
    <row r="16" spans="1:12" ht="14.4" x14ac:dyDescent="0.3">
      <c r="A16" s="23"/>
      <c r="B16" s="15"/>
      <c r="C16" s="11"/>
      <c r="D16" s="7" t="s">
        <v>28</v>
      </c>
      <c r="E16" s="60" t="s">
        <v>41</v>
      </c>
      <c r="F16" s="57">
        <v>250</v>
      </c>
      <c r="G16" s="67">
        <v>21.18</v>
      </c>
      <c r="H16" s="67">
        <v>13.08</v>
      </c>
      <c r="I16" s="67">
        <v>44.66</v>
      </c>
      <c r="J16" s="64">
        <v>381</v>
      </c>
      <c r="K16" s="71">
        <v>291</v>
      </c>
      <c r="L16" s="43"/>
    </row>
    <row r="17" spans="1:12" ht="14.4" x14ac:dyDescent="0.3">
      <c r="A17" s="23"/>
      <c r="B17" s="15"/>
      <c r="C17" s="11"/>
      <c r="D17" s="7" t="s">
        <v>29</v>
      </c>
      <c r="E17" s="60"/>
      <c r="F17" s="57">
        <v>0</v>
      </c>
      <c r="G17" s="67">
        <v>0</v>
      </c>
      <c r="H17" s="67">
        <v>0</v>
      </c>
      <c r="I17" s="67">
        <v>0</v>
      </c>
      <c r="J17" s="64">
        <v>0</v>
      </c>
      <c r="K17" s="71"/>
      <c r="L17" s="43"/>
    </row>
    <row r="18" spans="1:12" ht="28.8" x14ac:dyDescent="0.3">
      <c r="A18" s="23"/>
      <c r="B18" s="15"/>
      <c r="C18" s="11"/>
      <c r="D18" s="7" t="s">
        <v>30</v>
      </c>
      <c r="E18" s="60" t="s">
        <v>42</v>
      </c>
      <c r="F18" s="57">
        <v>200</v>
      </c>
      <c r="G18" s="67">
        <v>0.68</v>
      </c>
      <c r="H18" s="67">
        <v>0.28000000000000003</v>
      </c>
      <c r="I18" s="67">
        <v>20.76</v>
      </c>
      <c r="J18" s="64">
        <v>88.2</v>
      </c>
      <c r="K18" s="71" t="s">
        <v>47</v>
      </c>
      <c r="L18" s="43"/>
    </row>
    <row r="19" spans="1:12" ht="14.4" x14ac:dyDescent="0.3">
      <c r="A19" s="23"/>
      <c r="B19" s="15"/>
      <c r="C19" s="11"/>
      <c r="D19" s="7" t="s">
        <v>31</v>
      </c>
      <c r="E19" s="60" t="s">
        <v>43</v>
      </c>
      <c r="F19" s="57">
        <v>20</v>
      </c>
      <c r="G19" s="67">
        <v>1.58</v>
      </c>
      <c r="H19" s="67">
        <v>0.2</v>
      </c>
      <c r="I19" s="67">
        <v>9.66</v>
      </c>
      <c r="J19" s="64">
        <v>46.76</v>
      </c>
      <c r="K19" s="71" t="s">
        <v>48</v>
      </c>
      <c r="L19" s="43"/>
    </row>
    <row r="20" spans="1:12" ht="14.4" x14ac:dyDescent="0.3">
      <c r="A20" s="23"/>
      <c r="B20" s="15"/>
      <c r="C20" s="11"/>
      <c r="D20" s="7" t="s">
        <v>32</v>
      </c>
      <c r="E20" s="60" t="s">
        <v>44</v>
      </c>
      <c r="F20" s="57">
        <v>40</v>
      </c>
      <c r="G20" s="67">
        <v>2.2400000000000002</v>
      </c>
      <c r="H20" s="67">
        <v>0.44</v>
      </c>
      <c r="I20" s="67">
        <v>19.760000000000002</v>
      </c>
      <c r="J20" s="64">
        <v>91.96</v>
      </c>
      <c r="K20" s="71" t="s">
        <v>48</v>
      </c>
      <c r="L20" s="43"/>
    </row>
    <row r="21" spans="1:12" ht="14.4" x14ac:dyDescent="0.3">
      <c r="A21" s="23"/>
      <c r="B21" s="15"/>
      <c r="C21" s="11"/>
      <c r="D21" s="6"/>
      <c r="E21" s="62" t="s">
        <v>45</v>
      </c>
      <c r="F21" s="59">
        <v>100</v>
      </c>
      <c r="G21" s="69">
        <v>0.4</v>
      </c>
      <c r="H21" s="69">
        <v>0.4</v>
      </c>
      <c r="I21" s="70">
        <v>9.8000000000000007</v>
      </c>
      <c r="J21" s="66">
        <v>47</v>
      </c>
      <c r="K21" s="73">
        <v>338</v>
      </c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930</v>
      </c>
      <c r="G23" s="19">
        <f t="shared" ref="G23:J23" si="2">SUM(G14:G22)</f>
        <v>33.82</v>
      </c>
      <c r="H23" s="19">
        <f t="shared" si="2"/>
        <v>20.100000000000001</v>
      </c>
      <c r="I23" s="19">
        <f t="shared" si="2"/>
        <v>122.36</v>
      </c>
      <c r="J23" s="19">
        <f t="shared" si="2"/>
        <v>825.17000000000007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930</v>
      </c>
      <c r="G24" s="32">
        <f t="shared" ref="G24:J24" si="4">G13+G23</f>
        <v>33.82</v>
      </c>
      <c r="H24" s="32">
        <f t="shared" si="4"/>
        <v>20.100000000000001</v>
      </c>
      <c r="I24" s="32">
        <f t="shared" si="4"/>
        <v>122.36</v>
      </c>
      <c r="J24" s="32">
        <f t="shared" si="4"/>
        <v>825.17000000000007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8" t="s">
        <v>49</v>
      </c>
      <c r="F33" s="75">
        <v>100</v>
      </c>
      <c r="G33" s="87">
        <v>0.96</v>
      </c>
      <c r="H33" s="87">
        <v>6.07</v>
      </c>
      <c r="I33" s="87">
        <v>3.65</v>
      </c>
      <c r="J33" s="83">
        <v>70.7</v>
      </c>
      <c r="K33" s="90">
        <v>24</v>
      </c>
      <c r="L33" s="43"/>
    </row>
    <row r="34" spans="1:12" ht="28.8" x14ac:dyDescent="0.3">
      <c r="A34" s="14"/>
      <c r="B34" s="15"/>
      <c r="C34" s="11"/>
      <c r="D34" s="7" t="s">
        <v>27</v>
      </c>
      <c r="E34" s="77" t="s">
        <v>50</v>
      </c>
      <c r="F34" s="74">
        <v>260</v>
      </c>
      <c r="G34" s="86">
        <v>5.39</v>
      </c>
      <c r="H34" s="86">
        <v>3.15</v>
      </c>
      <c r="I34" s="86">
        <v>12.6</v>
      </c>
      <c r="J34" s="82">
        <v>123.8</v>
      </c>
      <c r="K34" s="91" t="s">
        <v>61</v>
      </c>
      <c r="L34" s="43"/>
    </row>
    <row r="35" spans="1:12" ht="14.4" x14ac:dyDescent="0.3">
      <c r="A35" s="14"/>
      <c r="B35" s="15"/>
      <c r="C35" s="11"/>
      <c r="D35" s="7" t="s">
        <v>28</v>
      </c>
      <c r="E35" s="77" t="s">
        <v>51</v>
      </c>
      <c r="F35" s="74">
        <v>100</v>
      </c>
      <c r="G35" s="86">
        <v>25</v>
      </c>
      <c r="H35" s="86">
        <v>26.57</v>
      </c>
      <c r="I35" s="86">
        <v>7.6999999999999999E-2</v>
      </c>
      <c r="J35" s="82">
        <v>333.4</v>
      </c>
      <c r="K35" s="91">
        <v>293</v>
      </c>
      <c r="L35" s="43"/>
    </row>
    <row r="36" spans="1:12" ht="14.4" x14ac:dyDescent="0.3">
      <c r="A36" s="14"/>
      <c r="B36" s="15"/>
      <c r="C36" s="11"/>
      <c r="D36" s="7" t="s">
        <v>29</v>
      </c>
      <c r="E36" s="77" t="s">
        <v>52</v>
      </c>
      <c r="F36" s="74">
        <v>180</v>
      </c>
      <c r="G36" s="86">
        <v>3.67</v>
      </c>
      <c r="H36" s="86">
        <v>5.76</v>
      </c>
      <c r="I36" s="86">
        <v>24.53</v>
      </c>
      <c r="J36" s="82">
        <v>164.7</v>
      </c>
      <c r="K36" s="91">
        <v>312</v>
      </c>
      <c r="L36" s="43"/>
    </row>
    <row r="37" spans="1:12" ht="28.8" x14ac:dyDescent="0.3">
      <c r="A37" s="14"/>
      <c r="B37" s="15"/>
      <c r="C37" s="11"/>
      <c r="D37" s="7" t="s">
        <v>30</v>
      </c>
      <c r="E37" s="77" t="s">
        <v>53</v>
      </c>
      <c r="F37" s="74">
        <v>200</v>
      </c>
      <c r="G37" s="86">
        <v>0.66</v>
      </c>
      <c r="H37" s="86">
        <v>0.09</v>
      </c>
      <c r="I37" s="86">
        <v>32.01</v>
      </c>
      <c r="J37" s="82">
        <v>132.80000000000001</v>
      </c>
      <c r="K37" s="91" t="s">
        <v>62</v>
      </c>
      <c r="L37" s="43"/>
    </row>
    <row r="38" spans="1:12" ht="14.4" x14ac:dyDescent="0.3">
      <c r="A38" s="14"/>
      <c r="B38" s="15"/>
      <c r="C38" s="11"/>
      <c r="D38" s="7" t="s">
        <v>31</v>
      </c>
      <c r="E38" s="77" t="s">
        <v>43</v>
      </c>
      <c r="F38" s="74">
        <v>20</v>
      </c>
      <c r="G38" s="86">
        <v>1.58</v>
      </c>
      <c r="H38" s="86">
        <v>0.2</v>
      </c>
      <c r="I38" s="86">
        <v>9.66</v>
      </c>
      <c r="J38" s="82">
        <v>46.76</v>
      </c>
      <c r="K38" s="91" t="s">
        <v>48</v>
      </c>
      <c r="L38" s="43"/>
    </row>
    <row r="39" spans="1:12" ht="14.4" x14ac:dyDescent="0.3">
      <c r="A39" s="14"/>
      <c r="B39" s="15"/>
      <c r="C39" s="11"/>
      <c r="D39" s="7" t="s">
        <v>32</v>
      </c>
      <c r="E39" s="77" t="s">
        <v>44</v>
      </c>
      <c r="F39" s="74">
        <v>40</v>
      </c>
      <c r="G39" s="86">
        <v>2.2400000000000002</v>
      </c>
      <c r="H39" s="86">
        <v>0.44</v>
      </c>
      <c r="I39" s="86">
        <v>19.760000000000002</v>
      </c>
      <c r="J39" s="82">
        <v>91.96</v>
      </c>
      <c r="K39" s="91" t="s">
        <v>48</v>
      </c>
      <c r="L39" s="43"/>
    </row>
    <row r="40" spans="1:12" ht="14.4" x14ac:dyDescent="0.3">
      <c r="A40" s="14"/>
      <c r="B40" s="15"/>
      <c r="C40" s="11"/>
      <c r="D40" s="6"/>
      <c r="E40" s="79" t="s">
        <v>54</v>
      </c>
      <c r="F40" s="76">
        <v>100</v>
      </c>
      <c r="G40" s="88">
        <v>0.9</v>
      </c>
      <c r="H40" s="88">
        <v>0.2</v>
      </c>
      <c r="I40" s="89">
        <v>8.1</v>
      </c>
      <c r="J40" s="84">
        <v>43</v>
      </c>
      <c r="K40" s="92" t="s">
        <v>48</v>
      </c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1000</v>
      </c>
      <c r="G42" s="19">
        <f t="shared" ref="G42" si="10">SUM(G33:G41)</f>
        <v>40.4</v>
      </c>
      <c r="H42" s="19">
        <f t="shared" ref="H42" si="11">SUM(H33:H41)</f>
        <v>42.480000000000004</v>
      </c>
      <c r="I42" s="19">
        <f t="shared" ref="I42" si="12">SUM(I33:I41)</f>
        <v>110.38699999999999</v>
      </c>
      <c r="J42" s="19">
        <f t="shared" ref="J42:L42" si="13">SUM(J33:J41)</f>
        <v>1007.1199999999999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1000</v>
      </c>
      <c r="G43" s="32">
        <f t="shared" ref="G43" si="14">G32+G42</f>
        <v>40.4</v>
      </c>
      <c r="H43" s="32">
        <f t="shared" ref="H43" si="15">H32+H42</f>
        <v>42.480000000000004</v>
      </c>
      <c r="I43" s="32">
        <f t="shared" ref="I43" si="16">I32+I42</f>
        <v>110.38699999999999</v>
      </c>
      <c r="J43" s="32">
        <f t="shared" ref="J43:L43" si="17">J32+J42</f>
        <v>1007.1199999999999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0.66</v>
      </c>
      <c r="H52" s="43">
        <v>0.12</v>
      </c>
      <c r="I52" s="43">
        <v>2.2799999999999998</v>
      </c>
      <c r="J52" s="43">
        <v>13.2</v>
      </c>
      <c r="K52" s="44">
        <v>71</v>
      </c>
      <c r="L52" s="43"/>
    </row>
    <row r="53" spans="1:12" ht="26.4" x14ac:dyDescent="0.3">
      <c r="A53" s="23"/>
      <c r="B53" s="15"/>
      <c r="C53" s="11"/>
      <c r="D53" s="7" t="s">
        <v>27</v>
      </c>
      <c r="E53" s="42" t="s">
        <v>66</v>
      </c>
      <c r="F53" s="43">
        <v>260</v>
      </c>
      <c r="G53" s="43">
        <v>4.5999999999999996</v>
      </c>
      <c r="H53" s="43">
        <v>5.32</v>
      </c>
      <c r="I53" s="43">
        <v>7.95</v>
      </c>
      <c r="J53" s="43">
        <v>104.55</v>
      </c>
      <c r="K53" s="44" t="s">
        <v>67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68</v>
      </c>
      <c r="F54" s="43">
        <v>100</v>
      </c>
      <c r="G54" s="43">
        <v>15.6</v>
      </c>
      <c r="H54" s="43">
        <v>25.77</v>
      </c>
      <c r="I54" s="43">
        <v>15.39</v>
      </c>
      <c r="J54" s="43">
        <v>355</v>
      </c>
      <c r="K54" s="44">
        <v>295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69</v>
      </c>
      <c r="F55" s="43">
        <v>180</v>
      </c>
      <c r="G55" s="43">
        <v>6.62</v>
      </c>
      <c r="H55" s="43">
        <v>5.42</v>
      </c>
      <c r="I55" s="43">
        <v>31.73</v>
      </c>
      <c r="J55" s="43">
        <v>202.14</v>
      </c>
      <c r="K55" s="44">
        <v>309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70</v>
      </c>
      <c r="F56" s="43">
        <v>200</v>
      </c>
      <c r="G56" s="43">
        <v>0.1</v>
      </c>
      <c r="H56" s="43">
        <v>0</v>
      </c>
      <c r="I56" s="43">
        <v>29.2</v>
      </c>
      <c r="J56" s="43">
        <v>110.4</v>
      </c>
      <c r="K56" s="44" t="s">
        <v>71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72</v>
      </c>
      <c r="F57" s="43">
        <v>20</v>
      </c>
      <c r="G57" s="43">
        <v>1.58</v>
      </c>
      <c r="H57" s="43">
        <v>0.2</v>
      </c>
      <c r="I57" s="43">
        <v>9.66</v>
      </c>
      <c r="J57" s="43">
        <v>46.76</v>
      </c>
      <c r="K57" s="44" t="s">
        <v>48</v>
      </c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73</v>
      </c>
      <c r="F58" s="43">
        <v>40</v>
      </c>
      <c r="G58" s="43">
        <v>2.2400000000000002</v>
      </c>
      <c r="H58" s="43">
        <v>0.44</v>
      </c>
      <c r="I58" s="43">
        <v>19.760000000000002</v>
      </c>
      <c r="J58" s="43">
        <v>91.96</v>
      </c>
      <c r="K58" s="44" t="s">
        <v>48</v>
      </c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31.400000000000006</v>
      </c>
      <c r="H61" s="19">
        <f t="shared" ref="H61" si="23">SUM(H52:H60)</f>
        <v>37.270000000000003</v>
      </c>
      <c r="I61" s="19">
        <f t="shared" ref="I61" si="24">SUM(I52:I60)</f>
        <v>115.97</v>
      </c>
      <c r="J61" s="19">
        <f t="shared" ref="J61:L61" si="25">SUM(J52:J60)</f>
        <v>924.01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860</v>
      </c>
      <c r="G62" s="32">
        <f t="shared" ref="G62" si="26">G51+G61</f>
        <v>31.400000000000006</v>
      </c>
      <c r="H62" s="32">
        <f t="shared" ref="H62" si="27">H51+H61</f>
        <v>37.270000000000003</v>
      </c>
      <c r="I62" s="32">
        <f t="shared" ref="I62" si="28">I51+I61</f>
        <v>115.97</v>
      </c>
      <c r="J62" s="32">
        <f t="shared" ref="J62:L62" si="29">J51+J61</f>
        <v>924.01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5" t="s">
        <v>39</v>
      </c>
      <c r="F71" s="81">
        <v>60</v>
      </c>
      <c r="G71" s="83">
        <v>0.42</v>
      </c>
      <c r="H71" s="83">
        <v>0.06</v>
      </c>
      <c r="I71" s="83">
        <v>1.1399999999999999</v>
      </c>
      <c r="J71" s="83">
        <v>7.2</v>
      </c>
      <c r="K71" s="80">
        <v>71</v>
      </c>
      <c r="L71" s="43"/>
    </row>
    <row r="72" spans="1:12" ht="26.4" x14ac:dyDescent="0.3">
      <c r="A72" s="23"/>
      <c r="B72" s="15"/>
      <c r="C72" s="11"/>
      <c r="D72" s="7" t="s">
        <v>27</v>
      </c>
      <c r="E72" s="42" t="s">
        <v>76</v>
      </c>
      <c r="F72" s="43">
        <v>260</v>
      </c>
      <c r="G72" s="43">
        <v>2.83</v>
      </c>
      <c r="H72" s="43">
        <v>0.37</v>
      </c>
      <c r="I72" s="43">
        <v>0.05</v>
      </c>
      <c r="J72" s="43">
        <v>118.55</v>
      </c>
      <c r="K72" s="44" t="s">
        <v>77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78</v>
      </c>
      <c r="F73" s="43">
        <v>100</v>
      </c>
      <c r="G73" s="43">
        <v>11.83</v>
      </c>
      <c r="H73" s="43">
        <v>11.5</v>
      </c>
      <c r="I73" s="43">
        <v>3.75</v>
      </c>
      <c r="J73" s="43">
        <v>205</v>
      </c>
      <c r="K73" s="44">
        <v>246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79</v>
      </c>
      <c r="F74" s="43">
        <v>180</v>
      </c>
      <c r="G74" s="43">
        <v>10.32</v>
      </c>
      <c r="H74" s="43">
        <v>7.3</v>
      </c>
      <c r="I74" s="43">
        <v>46.37</v>
      </c>
      <c r="J74" s="43">
        <v>426</v>
      </c>
      <c r="K74" s="44">
        <v>302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80</v>
      </c>
      <c r="F75" s="43">
        <v>200</v>
      </c>
      <c r="G75" s="43">
        <v>1</v>
      </c>
      <c r="H75" s="43">
        <v>0</v>
      </c>
      <c r="I75" s="43">
        <v>20.2</v>
      </c>
      <c r="J75" s="43">
        <v>84.8</v>
      </c>
      <c r="K75" s="44">
        <v>389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72</v>
      </c>
      <c r="F76" s="43">
        <v>20</v>
      </c>
      <c r="G76" s="43">
        <v>1.58</v>
      </c>
      <c r="H76" s="43">
        <v>0.2</v>
      </c>
      <c r="I76" s="43">
        <v>9.66</v>
      </c>
      <c r="J76" s="43">
        <v>46.76</v>
      </c>
      <c r="K76" s="44" t="s">
        <v>48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73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 t="s">
        <v>48</v>
      </c>
      <c r="L77" s="43"/>
    </row>
    <row r="78" spans="1:12" ht="14.4" x14ac:dyDescent="0.3">
      <c r="A78" s="23"/>
      <c r="B78" s="15"/>
      <c r="C78" s="11"/>
      <c r="D78" s="6"/>
      <c r="E78" s="42" t="s">
        <v>81</v>
      </c>
      <c r="F78" s="43">
        <v>100</v>
      </c>
      <c r="G78" s="43">
        <v>0.4</v>
      </c>
      <c r="H78" s="43">
        <v>0.4</v>
      </c>
      <c r="I78" s="43">
        <v>9.8000000000000007</v>
      </c>
      <c r="J78" s="43">
        <v>47</v>
      </c>
      <c r="K78" s="44">
        <v>338</v>
      </c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960</v>
      </c>
      <c r="G80" s="19">
        <f t="shared" ref="G80" si="34">SUM(G71:G79)</f>
        <v>30.619999999999997</v>
      </c>
      <c r="H80" s="19">
        <f t="shared" ref="H80" si="35">SUM(H71:H79)</f>
        <v>20.27</v>
      </c>
      <c r="I80" s="19">
        <f t="shared" ref="I80" si="36">SUM(I71:I79)</f>
        <v>110.72999999999999</v>
      </c>
      <c r="J80" s="19">
        <f t="shared" ref="J80:L80" si="37">SUM(J71:J79)</f>
        <v>1027.27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960</v>
      </c>
      <c r="G81" s="32">
        <f t="shared" ref="G81" si="38">G70+G80</f>
        <v>30.619999999999997</v>
      </c>
      <c r="H81" s="32">
        <f t="shared" ref="H81" si="39">H70+H80</f>
        <v>20.27</v>
      </c>
      <c r="I81" s="32">
        <f t="shared" ref="I81" si="40">I70+I80</f>
        <v>110.72999999999999</v>
      </c>
      <c r="J81" s="32">
        <f t="shared" ref="J81:L81" si="41">J70+J80</f>
        <v>1027.27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98" t="s">
        <v>82</v>
      </c>
      <c r="F90" s="95">
        <v>100</v>
      </c>
      <c r="G90" s="104">
        <v>1.41</v>
      </c>
      <c r="H90" s="104">
        <v>6.01</v>
      </c>
      <c r="I90" s="104">
        <v>8.26</v>
      </c>
      <c r="J90" s="101">
        <v>92.8</v>
      </c>
      <c r="K90" s="44">
        <v>52</v>
      </c>
      <c r="L90" s="43"/>
    </row>
    <row r="91" spans="1:12" ht="28.8" x14ac:dyDescent="0.3">
      <c r="A91" s="23"/>
      <c r="B91" s="15"/>
      <c r="C91" s="11"/>
      <c r="D91" s="7" t="s">
        <v>27</v>
      </c>
      <c r="E91" s="97" t="s">
        <v>83</v>
      </c>
      <c r="F91" s="94">
        <v>260</v>
      </c>
      <c r="G91" s="103">
        <v>8.32</v>
      </c>
      <c r="H91" s="103">
        <v>5.64</v>
      </c>
      <c r="I91" s="103">
        <v>16.579999999999998</v>
      </c>
      <c r="J91" s="100">
        <v>163.05000000000001</v>
      </c>
      <c r="K91" s="44" t="s">
        <v>88</v>
      </c>
      <c r="L91" s="43"/>
    </row>
    <row r="92" spans="1:12" ht="14.4" x14ac:dyDescent="0.3">
      <c r="A92" s="23"/>
      <c r="B92" s="15"/>
      <c r="C92" s="11"/>
      <c r="D92" s="7" t="s">
        <v>28</v>
      </c>
      <c r="E92" s="97" t="s">
        <v>84</v>
      </c>
      <c r="F92" s="94">
        <v>100</v>
      </c>
      <c r="G92" s="103">
        <v>12.2</v>
      </c>
      <c r="H92" s="103">
        <v>7.76</v>
      </c>
      <c r="I92" s="103">
        <v>14.1</v>
      </c>
      <c r="J92" s="100">
        <v>246</v>
      </c>
      <c r="K92" s="44">
        <v>34</v>
      </c>
      <c r="L92" s="43"/>
    </row>
    <row r="93" spans="1:12" ht="14.4" x14ac:dyDescent="0.3">
      <c r="A93" s="23"/>
      <c r="B93" s="15"/>
      <c r="C93" s="11"/>
      <c r="D93" s="7" t="s">
        <v>29</v>
      </c>
      <c r="E93" s="97" t="s">
        <v>85</v>
      </c>
      <c r="F93" s="94">
        <v>180</v>
      </c>
      <c r="G93" s="103">
        <v>4.4000000000000004</v>
      </c>
      <c r="H93" s="103">
        <v>6.5</v>
      </c>
      <c r="I93" s="103">
        <v>44</v>
      </c>
      <c r="J93" s="100">
        <v>426</v>
      </c>
      <c r="K93" s="44">
        <v>304</v>
      </c>
      <c r="L93" s="43"/>
    </row>
    <row r="94" spans="1:12" ht="14.4" x14ac:dyDescent="0.3">
      <c r="A94" s="23"/>
      <c r="B94" s="15"/>
      <c r="C94" s="11"/>
      <c r="D94" s="7" t="s">
        <v>30</v>
      </c>
      <c r="E94" s="97" t="s">
        <v>86</v>
      </c>
      <c r="F94" s="94">
        <v>200</v>
      </c>
      <c r="G94" s="103">
        <v>0.53</v>
      </c>
      <c r="H94" s="103">
        <v>0</v>
      </c>
      <c r="I94" s="103">
        <v>5</v>
      </c>
      <c r="J94" s="100">
        <v>73.75</v>
      </c>
      <c r="K94" s="44">
        <v>382</v>
      </c>
      <c r="L94" s="43"/>
    </row>
    <row r="95" spans="1:12" ht="14.4" x14ac:dyDescent="0.3">
      <c r="A95" s="23"/>
      <c r="B95" s="15"/>
      <c r="C95" s="11"/>
      <c r="D95" s="7" t="s">
        <v>31</v>
      </c>
      <c r="E95" s="97" t="s">
        <v>43</v>
      </c>
      <c r="F95" s="94">
        <v>20</v>
      </c>
      <c r="G95" s="103">
        <v>1.58</v>
      </c>
      <c r="H95" s="103">
        <v>0.2</v>
      </c>
      <c r="I95" s="103">
        <v>9.66</v>
      </c>
      <c r="J95" s="100">
        <v>46.76</v>
      </c>
      <c r="K95" s="44" t="s">
        <v>48</v>
      </c>
      <c r="L95" s="43"/>
    </row>
    <row r="96" spans="1:12" ht="14.4" x14ac:dyDescent="0.3">
      <c r="A96" s="23"/>
      <c r="B96" s="15"/>
      <c r="C96" s="11"/>
      <c r="D96" s="7" t="s">
        <v>32</v>
      </c>
      <c r="E96" s="97" t="s">
        <v>87</v>
      </c>
      <c r="F96" s="94">
        <v>40</v>
      </c>
      <c r="G96" s="103">
        <v>2.2400000000000002</v>
      </c>
      <c r="H96" s="103">
        <v>0.44</v>
      </c>
      <c r="I96" s="103">
        <v>19.760000000000002</v>
      </c>
      <c r="J96" s="100">
        <v>91.96</v>
      </c>
      <c r="K96" s="44" t="s">
        <v>48</v>
      </c>
      <c r="L96" s="43"/>
    </row>
    <row r="97" spans="1:12" ht="14.4" x14ac:dyDescent="0.3">
      <c r="A97" s="23"/>
      <c r="B97" s="15"/>
      <c r="C97" s="11"/>
      <c r="D97" s="6"/>
      <c r="E97" s="99" t="s">
        <v>54</v>
      </c>
      <c r="F97" s="96">
        <v>100</v>
      </c>
      <c r="G97" s="105">
        <v>0.9</v>
      </c>
      <c r="H97" s="105">
        <v>0.2</v>
      </c>
      <c r="I97" s="106">
        <v>8.1</v>
      </c>
      <c r="J97" s="102">
        <v>43</v>
      </c>
      <c r="K97" s="44">
        <v>338</v>
      </c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1000</v>
      </c>
      <c r="G99" s="19">
        <f t="shared" ref="G99" si="46">SUM(G90:G98)</f>
        <v>31.58</v>
      </c>
      <c r="H99" s="19">
        <f t="shared" ref="H99" si="47">SUM(H90:H98)</f>
        <v>26.749999999999996</v>
      </c>
      <c r="I99" s="19">
        <f t="shared" ref="I99" si="48">SUM(I90:I98)</f>
        <v>125.46</v>
      </c>
      <c r="J99" s="19">
        <f t="shared" ref="J99:L99" si="49">SUM(J90:J98)</f>
        <v>1183.3200000000002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1000</v>
      </c>
      <c r="G100" s="32">
        <f t="shared" ref="G100" si="50">G89+G99</f>
        <v>31.58</v>
      </c>
      <c r="H100" s="32">
        <f t="shared" ref="H100" si="51">H89+H99</f>
        <v>26.749999999999996</v>
      </c>
      <c r="I100" s="32">
        <f t="shared" ref="I100" si="52">I89+I99</f>
        <v>125.46</v>
      </c>
      <c r="J100" s="32">
        <f t="shared" ref="J100:L100" si="53">J89+J99</f>
        <v>1183.3200000000002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93" t="s">
        <v>89</v>
      </c>
      <c r="F109" s="63">
        <v>100</v>
      </c>
      <c r="G109" s="87">
        <v>0.85</v>
      </c>
      <c r="H109" s="87">
        <v>5.04</v>
      </c>
      <c r="I109" s="87">
        <v>2.57</v>
      </c>
      <c r="J109" s="87">
        <v>59.1</v>
      </c>
      <c r="K109" s="44">
        <v>21</v>
      </c>
      <c r="L109" s="43"/>
    </row>
    <row r="110" spans="1:12" ht="14.4" x14ac:dyDescent="0.3">
      <c r="A110" s="23"/>
      <c r="B110" s="15"/>
      <c r="C110" s="11"/>
      <c r="D110" s="7" t="s">
        <v>27</v>
      </c>
      <c r="E110" s="107" t="s">
        <v>90</v>
      </c>
      <c r="F110" s="108">
        <v>260</v>
      </c>
      <c r="G110" s="86">
        <v>5.17</v>
      </c>
      <c r="H110" s="86">
        <v>3.2</v>
      </c>
      <c r="I110" s="86">
        <v>16.920000000000002</v>
      </c>
      <c r="J110" s="86">
        <v>128.80000000000001</v>
      </c>
      <c r="K110" s="44" t="s">
        <v>93</v>
      </c>
      <c r="L110" s="43"/>
    </row>
    <row r="111" spans="1:12" ht="14.4" x14ac:dyDescent="0.3">
      <c r="A111" s="23"/>
      <c r="B111" s="15"/>
      <c r="C111" s="11"/>
      <c r="D111" s="7" t="s">
        <v>28</v>
      </c>
      <c r="E111" s="107" t="s">
        <v>91</v>
      </c>
      <c r="F111" s="108">
        <v>90</v>
      </c>
      <c r="G111" s="86">
        <v>8.4600000000000009</v>
      </c>
      <c r="H111" s="86">
        <v>13.5</v>
      </c>
      <c r="I111" s="86">
        <v>0.72</v>
      </c>
      <c r="J111" s="86">
        <v>158.22</v>
      </c>
      <c r="K111" s="44">
        <v>243</v>
      </c>
      <c r="L111" s="43"/>
    </row>
    <row r="112" spans="1:12" ht="14.4" x14ac:dyDescent="0.3">
      <c r="A112" s="23"/>
      <c r="B112" s="15"/>
      <c r="C112" s="11"/>
      <c r="D112" s="7" t="s">
        <v>29</v>
      </c>
      <c r="E112" s="107" t="s">
        <v>64</v>
      </c>
      <c r="F112" s="108">
        <v>180</v>
      </c>
      <c r="G112" s="86">
        <v>6.62</v>
      </c>
      <c r="H112" s="86">
        <v>5.42</v>
      </c>
      <c r="I112" s="86">
        <v>31.73</v>
      </c>
      <c r="J112" s="86">
        <v>202.14</v>
      </c>
      <c r="K112" s="44">
        <v>309</v>
      </c>
      <c r="L112" s="43"/>
    </row>
    <row r="113" spans="1:12" ht="14.4" x14ac:dyDescent="0.3">
      <c r="A113" s="23"/>
      <c r="B113" s="15"/>
      <c r="C113" s="11"/>
      <c r="D113" s="7" t="s">
        <v>30</v>
      </c>
      <c r="E113" s="107" t="s">
        <v>75</v>
      </c>
      <c r="F113" s="108">
        <v>200</v>
      </c>
      <c r="G113" s="86">
        <v>1</v>
      </c>
      <c r="H113" s="86">
        <v>0</v>
      </c>
      <c r="I113" s="86">
        <v>20.2</v>
      </c>
      <c r="J113" s="86">
        <v>84.8</v>
      </c>
      <c r="K113" s="44">
        <v>389</v>
      </c>
      <c r="L113" s="43"/>
    </row>
    <row r="114" spans="1:12" ht="14.4" x14ac:dyDescent="0.3">
      <c r="A114" s="23"/>
      <c r="B114" s="15"/>
      <c r="C114" s="11"/>
      <c r="D114" s="7" t="s">
        <v>31</v>
      </c>
      <c r="E114" s="107" t="s">
        <v>43</v>
      </c>
      <c r="F114" s="108">
        <v>20</v>
      </c>
      <c r="G114" s="86">
        <v>1.58</v>
      </c>
      <c r="H114" s="86">
        <v>0.2</v>
      </c>
      <c r="I114" s="86">
        <v>9.66</v>
      </c>
      <c r="J114" s="86">
        <v>46.76</v>
      </c>
      <c r="K114" s="44" t="s">
        <v>48</v>
      </c>
      <c r="L114" s="43"/>
    </row>
    <row r="115" spans="1:12" ht="14.4" x14ac:dyDescent="0.3">
      <c r="A115" s="23"/>
      <c r="B115" s="15"/>
      <c r="C115" s="11"/>
      <c r="D115" s="7" t="s">
        <v>32</v>
      </c>
      <c r="E115" s="107" t="s">
        <v>87</v>
      </c>
      <c r="F115" s="108">
        <v>40</v>
      </c>
      <c r="G115" s="86">
        <v>2.2400000000000002</v>
      </c>
      <c r="H115" s="86">
        <v>0.44</v>
      </c>
      <c r="I115" s="86">
        <v>19.760000000000002</v>
      </c>
      <c r="J115" s="86">
        <v>91.96</v>
      </c>
      <c r="K115" s="44" t="s">
        <v>48</v>
      </c>
      <c r="L115" s="43"/>
    </row>
    <row r="116" spans="1:12" ht="14.4" x14ac:dyDescent="0.3">
      <c r="A116" s="23"/>
      <c r="B116" s="15"/>
      <c r="C116" s="11"/>
      <c r="D116" s="6"/>
      <c r="E116" s="109" t="s">
        <v>92</v>
      </c>
      <c r="F116" s="110">
        <v>100</v>
      </c>
      <c r="G116" s="88">
        <v>1.5</v>
      </c>
      <c r="H116" s="88">
        <v>0.5</v>
      </c>
      <c r="I116" s="89">
        <v>21</v>
      </c>
      <c r="J116" s="88">
        <v>96</v>
      </c>
      <c r="K116" s="44">
        <v>338</v>
      </c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990</v>
      </c>
      <c r="G118" s="19">
        <f t="shared" ref="G118:J118" si="56">SUM(G109:G117)</f>
        <v>27.42</v>
      </c>
      <c r="H118" s="19">
        <f t="shared" si="56"/>
        <v>28.300000000000004</v>
      </c>
      <c r="I118" s="19">
        <f t="shared" si="56"/>
        <v>122.56</v>
      </c>
      <c r="J118" s="19">
        <f t="shared" si="56"/>
        <v>867.78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990</v>
      </c>
      <c r="G119" s="32">
        <f t="shared" ref="G119" si="58">G108+G118</f>
        <v>27.42</v>
      </c>
      <c r="H119" s="32">
        <f t="shared" ref="H119" si="59">H108+H118</f>
        <v>28.300000000000004</v>
      </c>
      <c r="I119" s="32">
        <f t="shared" ref="I119" si="60">I108+I118</f>
        <v>122.56</v>
      </c>
      <c r="J119" s="32">
        <f t="shared" ref="J119:L119" si="61">J108+J118</f>
        <v>867.78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15" t="s">
        <v>39</v>
      </c>
      <c r="F128" s="112">
        <v>60</v>
      </c>
      <c r="G128" s="122">
        <v>0.42</v>
      </c>
      <c r="H128" s="122">
        <v>0.06</v>
      </c>
      <c r="I128" s="122">
        <v>1.1399999999999999</v>
      </c>
      <c r="J128" s="119">
        <v>7.2</v>
      </c>
      <c r="K128" s="44">
        <v>71</v>
      </c>
      <c r="L128" s="43"/>
    </row>
    <row r="129" spans="1:12" ht="14.4" x14ac:dyDescent="0.3">
      <c r="A129" s="14"/>
      <c r="B129" s="15"/>
      <c r="C129" s="11"/>
      <c r="D129" s="7" t="s">
        <v>27</v>
      </c>
      <c r="E129" s="114" t="s">
        <v>94</v>
      </c>
      <c r="F129" s="111">
        <v>250</v>
      </c>
      <c r="G129" s="121">
        <v>1.8</v>
      </c>
      <c r="H129" s="121">
        <v>4.92</v>
      </c>
      <c r="I129" s="121">
        <v>10.93</v>
      </c>
      <c r="J129" s="117">
        <v>103.75</v>
      </c>
      <c r="K129" s="44">
        <v>8</v>
      </c>
      <c r="L129" s="43"/>
    </row>
    <row r="130" spans="1:12" ht="14.4" x14ac:dyDescent="0.3">
      <c r="A130" s="14"/>
      <c r="B130" s="15"/>
      <c r="C130" s="11"/>
      <c r="D130" s="7" t="s">
        <v>28</v>
      </c>
      <c r="E130" s="114" t="s">
        <v>95</v>
      </c>
      <c r="F130" s="111">
        <v>250</v>
      </c>
      <c r="G130" s="121">
        <v>17.940000000000001</v>
      </c>
      <c r="H130" s="121">
        <v>16.739999999999998</v>
      </c>
      <c r="I130" s="121">
        <v>21.71</v>
      </c>
      <c r="J130" s="117">
        <v>310</v>
      </c>
      <c r="K130" s="44">
        <v>289</v>
      </c>
      <c r="L130" s="43"/>
    </row>
    <row r="131" spans="1:12" ht="14.4" x14ac:dyDescent="0.3">
      <c r="A131" s="14"/>
      <c r="B131" s="15"/>
      <c r="C131" s="11"/>
      <c r="D131" s="7" t="s">
        <v>29</v>
      </c>
      <c r="E131" s="114"/>
      <c r="F131" s="111"/>
      <c r="G131" s="121"/>
      <c r="H131" s="121"/>
      <c r="I131" s="121"/>
      <c r="J131" s="117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114" t="s">
        <v>96</v>
      </c>
      <c r="F132" s="111">
        <v>200</v>
      </c>
      <c r="G132" s="121">
        <v>0.68</v>
      </c>
      <c r="H132" s="121">
        <v>0.28000000000000003</v>
      </c>
      <c r="I132" s="121">
        <v>20.76</v>
      </c>
      <c r="J132" s="117">
        <v>88.2</v>
      </c>
      <c r="K132" s="44">
        <v>388</v>
      </c>
      <c r="L132" s="43"/>
    </row>
    <row r="133" spans="1:12" ht="14.4" x14ac:dyDescent="0.3">
      <c r="A133" s="14"/>
      <c r="B133" s="15"/>
      <c r="C133" s="11"/>
      <c r="D133" s="7" t="s">
        <v>31</v>
      </c>
      <c r="E133" s="114" t="s">
        <v>43</v>
      </c>
      <c r="F133" s="111">
        <v>20</v>
      </c>
      <c r="G133" s="121">
        <v>1.58</v>
      </c>
      <c r="H133" s="121">
        <v>0.2</v>
      </c>
      <c r="I133" s="121">
        <v>9.66</v>
      </c>
      <c r="J133" s="117">
        <v>46.76</v>
      </c>
      <c r="K133" s="44" t="s">
        <v>48</v>
      </c>
      <c r="L133" s="43"/>
    </row>
    <row r="134" spans="1:12" ht="14.4" x14ac:dyDescent="0.3">
      <c r="A134" s="14"/>
      <c r="B134" s="15"/>
      <c r="C134" s="11"/>
      <c r="D134" s="7" t="s">
        <v>32</v>
      </c>
      <c r="E134" s="114" t="s">
        <v>44</v>
      </c>
      <c r="F134" s="111">
        <v>40</v>
      </c>
      <c r="G134" s="121">
        <v>2.2400000000000002</v>
      </c>
      <c r="H134" s="121">
        <v>0.44</v>
      </c>
      <c r="I134" s="121">
        <v>19.760000000000002</v>
      </c>
      <c r="J134" s="117">
        <v>91.96</v>
      </c>
      <c r="K134" s="44" t="s">
        <v>48</v>
      </c>
      <c r="L134" s="43"/>
    </row>
    <row r="135" spans="1:12" ht="14.4" x14ac:dyDescent="0.3">
      <c r="A135" s="14"/>
      <c r="B135" s="15"/>
      <c r="C135" s="11"/>
      <c r="D135" s="6"/>
      <c r="E135" s="116" t="s">
        <v>45</v>
      </c>
      <c r="F135" s="113">
        <v>100</v>
      </c>
      <c r="G135" s="123">
        <v>0.4</v>
      </c>
      <c r="H135" s="123">
        <v>0.4</v>
      </c>
      <c r="I135" s="124">
        <v>9.8000000000000007</v>
      </c>
      <c r="J135" s="120">
        <v>47</v>
      </c>
      <c r="K135" s="44">
        <v>338</v>
      </c>
      <c r="L135" s="43"/>
    </row>
    <row r="136" spans="1:12" ht="15" thickBot="1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118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920</v>
      </c>
      <c r="G137" s="19">
        <f t="shared" ref="G137:J137" si="64">SUM(G128:G136)</f>
        <v>25.060000000000002</v>
      </c>
      <c r="H137" s="19">
        <f t="shared" si="64"/>
        <v>23.04</v>
      </c>
      <c r="I137" s="19">
        <f t="shared" si="64"/>
        <v>93.76</v>
      </c>
      <c r="J137" s="19">
        <f t="shared" si="64"/>
        <v>694.87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920</v>
      </c>
      <c r="G138" s="32">
        <f t="shared" ref="G138" si="66">G127+G137</f>
        <v>25.060000000000002</v>
      </c>
      <c r="H138" s="32">
        <f t="shared" ref="H138" si="67">H127+H137</f>
        <v>23.04</v>
      </c>
      <c r="I138" s="32">
        <f t="shared" ref="I138" si="68">I127+I137</f>
        <v>93.76</v>
      </c>
      <c r="J138" s="32">
        <f t="shared" ref="J138:L138" si="69">J127+J137</f>
        <v>694.87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47" t="s">
        <v>103</v>
      </c>
      <c r="F147" s="144">
        <v>60</v>
      </c>
      <c r="G147" s="153" t="s">
        <v>109</v>
      </c>
      <c r="H147" s="153" t="s">
        <v>110</v>
      </c>
      <c r="I147" s="153" t="s">
        <v>111</v>
      </c>
      <c r="J147" s="150" t="s">
        <v>108</v>
      </c>
      <c r="K147" s="44">
        <v>71</v>
      </c>
      <c r="L147" s="43"/>
    </row>
    <row r="148" spans="1:12" ht="15" thickBot="1" x14ac:dyDescent="0.35">
      <c r="A148" s="23"/>
      <c r="B148" s="15"/>
      <c r="C148" s="11"/>
      <c r="D148" s="7" t="s">
        <v>27</v>
      </c>
      <c r="E148" s="146" t="s">
        <v>104</v>
      </c>
      <c r="F148" s="143">
        <v>280</v>
      </c>
      <c r="G148" s="154">
        <v>25.44</v>
      </c>
      <c r="H148" s="154">
        <v>3.42</v>
      </c>
      <c r="I148" s="154">
        <v>12.35</v>
      </c>
      <c r="J148" s="151">
        <v>114.25</v>
      </c>
      <c r="K148" s="44" t="s">
        <v>114</v>
      </c>
      <c r="L148" s="43"/>
    </row>
    <row r="149" spans="1:12" ht="15" thickBot="1" x14ac:dyDescent="0.35">
      <c r="A149" s="23"/>
      <c r="B149" s="15"/>
      <c r="C149" s="11"/>
      <c r="D149" s="7" t="s">
        <v>28</v>
      </c>
      <c r="E149" s="146" t="s">
        <v>105</v>
      </c>
      <c r="F149" s="143">
        <v>110</v>
      </c>
      <c r="G149" s="157">
        <v>20.49</v>
      </c>
      <c r="H149" s="158">
        <v>11.16</v>
      </c>
      <c r="I149" s="158">
        <v>2.57</v>
      </c>
      <c r="J149" s="151">
        <v>212.25</v>
      </c>
      <c r="K149" s="44" t="s">
        <v>115</v>
      </c>
      <c r="L149" s="43"/>
    </row>
    <row r="150" spans="1:12" ht="15" thickBot="1" x14ac:dyDescent="0.35">
      <c r="A150" s="23"/>
      <c r="B150" s="15"/>
      <c r="C150" s="11"/>
      <c r="D150" s="7" t="s">
        <v>29</v>
      </c>
      <c r="E150" s="146" t="s">
        <v>74</v>
      </c>
      <c r="F150" s="143">
        <v>180</v>
      </c>
      <c r="G150" s="154">
        <v>10.32</v>
      </c>
      <c r="H150" s="154">
        <v>7.3</v>
      </c>
      <c r="I150" s="154">
        <v>46.37</v>
      </c>
      <c r="J150" s="151">
        <v>426</v>
      </c>
      <c r="K150" s="44">
        <v>302</v>
      </c>
      <c r="L150" s="43"/>
    </row>
    <row r="151" spans="1:12" ht="15" thickBot="1" x14ac:dyDescent="0.35">
      <c r="A151" s="23"/>
      <c r="B151" s="15"/>
      <c r="C151" s="11"/>
      <c r="D151" s="7" t="s">
        <v>30</v>
      </c>
      <c r="E151" s="146" t="s">
        <v>106</v>
      </c>
      <c r="F151" s="143">
        <v>200</v>
      </c>
      <c r="G151" s="157">
        <v>7.0000000000000007E-2</v>
      </c>
      <c r="H151" s="158">
        <v>0.02</v>
      </c>
      <c r="I151" s="158">
        <v>15</v>
      </c>
      <c r="J151" s="149">
        <v>40</v>
      </c>
      <c r="K151" s="44">
        <v>376</v>
      </c>
      <c r="L151" s="43"/>
    </row>
    <row r="152" spans="1:12" ht="14.4" x14ac:dyDescent="0.3">
      <c r="A152" s="23"/>
      <c r="B152" s="15"/>
      <c r="C152" s="11"/>
      <c r="D152" s="7" t="s">
        <v>31</v>
      </c>
      <c r="E152" s="146" t="s">
        <v>43</v>
      </c>
      <c r="F152" s="143">
        <v>20</v>
      </c>
      <c r="G152" s="154">
        <v>1.58</v>
      </c>
      <c r="H152" s="154">
        <v>0.2</v>
      </c>
      <c r="I152" s="154">
        <v>9.66</v>
      </c>
      <c r="J152" s="151">
        <v>46.76</v>
      </c>
      <c r="K152" s="44" t="s">
        <v>48</v>
      </c>
      <c r="L152" s="43"/>
    </row>
    <row r="153" spans="1:12" ht="14.4" x14ac:dyDescent="0.3">
      <c r="A153" s="23"/>
      <c r="B153" s="15"/>
      <c r="C153" s="11"/>
      <c r="D153" s="7" t="s">
        <v>32</v>
      </c>
      <c r="E153" s="146" t="s">
        <v>44</v>
      </c>
      <c r="F153" s="143">
        <v>40</v>
      </c>
      <c r="G153" s="154">
        <v>2.2400000000000002</v>
      </c>
      <c r="H153" s="154">
        <v>0.44</v>
      </c>
      <c r="I153" s="154">
        <v>19.760000000000002</v>
      </c>
      <c r="J153" s="151">
        <v>91.96</v>
      </c>
      <c r="K153" s="44" t="s">
        <v>48</v>
      </c>
      <c r="L153" s="43"/>
    </row>
    <row r="154" spans="1:12" ht="14.4" x14ac:dyDescent="0.3">
      <c r="A154" s="23"/>
      <c r="B154" s="15"/>
      <c r="C154" s="11"/>
      <c r="D154" s="6"/>
      <c r="E154" s="148" t="s">
        <v>107</v>
      </c>
      <c r="F154" s="145">
        <v>100</v>
      </c>
      <c r="G154" s="155" t="s">
        <v>101</v>
      </c>
      <c r="H154" s="155" t="s">
        <v>112</v>
      </c>
      <c r="I154" s="156" t="s">
        <v>113</v>
      </c>
      <c r="J154" s="152">
        <v>47</v>
      </c>
      <c r="K154" s="44">
        <v>338</v>
      </c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990</v>
      </c>
      <c r="G156" s="19">
        <f t="shared" ref="G156:J156" si="72">SUM(G147:G155)</f>
        <v>60.14</v>
      </c>
      <c r="H156" s="19">
        <f t="shared" si="72"/>
        <v>22.54</v>
      </c>
      <c r="I156" s="19">
        <f t="shared" si="72"/>
        <v>105.71</v>
      </c>
      <c r="J156" s="19">
        <f t="shared" si="72"/>
        <v>978.22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990</v>
      </c>
      <c r="G157" s="32">
        <f t="shared" ref="G157" si="74">G146+G156</f>
        <v>60.14</v>
      </c>
      <c r="H157" s="32">
        <f t="shared" ref="H157" si="75">H146+H156</f>
        <v>22.54</v>
      </c>
      <c r="I157" s="32">
        <f t="shared" ref="I157" si="76">I146+I156</f>
        <v>105.71</v>
      </c>
      <c r="J157" s="32">
        <f t="shared" ref="J157:L157" si="77">J146+J156</f>
        <v>978.22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160" t="s">
        <v>116</v>
      </c>
      <c r="F166" s="163">
        <v>100</v>
      </c>
      <c r="G166" s="168" t="s">
        <v>55</v>
      </c>
      <c r="H166" s="168" t="s">
        <v>56</v>
      </c>
      <c r="I166" s="168" t="s">
        <v>57</v>
      </c>
      <c r="J166" s="166">
        <v>72.900000000000006</v>
      </c>
      <c r="K166" s="44">
        <v>53</v>
      </c>
      <c r="L166" s="43"/>
    </row>
    <row r="167" spans="1:12" ht="28.8" x14ac:dyDescent="0.3">
      <c r="A167" s="23"/>
      <c r="B167" s="15"/>
      <c r="C167" s="11"/>
      <c r="D167" s="7" t="s">
        <v>27</v>
      </c>
      <c r="E167" s="159" t="s">
        <v>117</v>
      </c>
      <c r="F167" s="162">
        <v>260</v>
      </c>
      <c r="G167" s="169">
        <v>4.5999999999999996</v>
      </c>
      <c r="H167" s="169">
        <v>5.32</v>
      </c>
      <c r="I167" s="169">
        <v>7.95</v>
      </c>
      <c r="J167" s="165">
        <v>104.55</v>
      </c>
      <c r="K167" s="44" t="s">
        <v>67</v>
      </c>
      <c r="L167" s="43"/>
    </row>
    <row r="168" spans="1:12" ht="14.4" x14ac:dyDescent="0.3">
      <c r="A168" s="23"/>
      <c r="B168" s="15"/>
      <c r="C168" s="11"/>
      <c r="D168" s="7" t="s">
        <v>28</v>
      </c>
      <c r="E168" s="159" t="s">
        <v>118</v>
      </c>
      <c r="F168" s="162">
        <v>100</v>
      </c>
      <c r="G168" s="169" t="s">
        <v>58</v>
      </c>
      <c r="H168" s="169" t="s">
        <v>59</v>
      </c>
      <c r="I168" s="169" t="s">
        <v>60</v>
      </c>
      <c r="J168" s="165">
        <v>105</v>
      </c>
      <c r="K168" s="44">
        <v>229</v>
      </c>
      <c r="L168" s="43"/>
    </row>
    <row r="169" spans="1:12" ht="15" thickBot="1" x14ac:dyDescent="0.35">
      <c r="A169" s="23"/>
      <c r="B169" s="15"/>
      <c r="C169" s="11"/>
      <c r="D169" s="7" t="s">
        <v>29</v>
      </c>
      <c r="E169" s="159" t="s">
        <v>119</v>
      </c>
      <c r="F169" s="162">
        <v>180</v>
      </c>
      <c r="G169" s="169">
        <v>4.4000000000000004</v>
      </c>
      <c r="H169" s="169">
        <v>6.5</v>
      </c>
      <c r="I169" s="169">
        <v>44</v>
      </c>
      <c r="J169" s="165">
        <v>426</v>
      </c>
      <c r="K169" s="44">
        <v>304</v>
      </c>
      <c r="L169" s="43"/>
    </row>
    <row r="170" spans="1:12" ht="29.4" thickBot="1" x14ac:dyDescent="0.35">
      <c r="A170" s="23"/>
      <c r="B170" s="15"/>
      <c r="C170" s="11"/>
      <c r="D170" s="7" t="s">
        <v>30</v>
      </c>
      <c r="E170" s="159" t="s">
        <v>53</v>
      </c>
      <c r="F170" s="162">
        <v>200</v>
      </c>
      <c r="G170" s="170">
        <v>0.66</v>
      </c>
      <c r="H170" s="171">
        <v>0.09</v>
      </c>
      <c r="I170" s="171">
        <v>32.01</v>
      </c>
      <c r="J170" s="167">
        <v>132.80000000000001</v>
      </c>
      <c r="K170" s="44">
        <v>349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159" t="s">
        <v>43</v>
      </c>
      <c r="F171" s="162">
        <v>20</v>
      </c>
      <c r="G171" s="169">
        <v>1.58</v>
      </c>
      <c r="H171" s="169">
        <v>0.2</v>
      </c>
      <c r="I171" s="169">
        <v>9.66</v>
      </c>
      <c r="J171" s="165">
        <v>46.76</v>
      </c>
      <c r="K171" s="44" t="s">
        <v>48</v>
      </c>
      <c r="L171" s="43"/>
    </row>
    <row r="172" spans="1:12" ht="15" thickBot="1" x14ac:dyDescent="0.35">
      <c r="A172" s="23"/>
      <c r="B172" s="15"/>
      <c r="C172" s="11"/>
      <c r="D172" s="7" t="s">
        <v>32</v>
      </c>
      <c r="E172" s="159" t="s">
        <v>44</v>
      </c>
      <c r="F172" s="162">
        <v>40</v>
      </c>
      <c r="G172" s="169">
        <v>2.2400000000000002</v>
      </c>
      <c r="H172" s="169">
        <v>0.44</v>
      </c>
      <c r="I172" s="169">
        <v>19.760000000000002</v>
      </c>
      <c r="J172" s="165">
        <v>91.96</v>
      </c>
      <c r="K172" s="44" t="s">
        <v>48</v>
      </c>
      <c r="L172" s="43"/>
    </row>
    <row r="173" spans="1:12" ht="15" thickBot="1" x14ac:dyDescent="0.35">
      <c r="A173" s="23"/>
      <c r="B173" s="15"/>
      <c r="C173" s="11"/>
      <c r="D173" s="6"/>
      <c r="E173" s="161" t="s">
        <v>54</v>
      </c>
      <c r="F173" s="164">
        <v>100</v>
      </c>
      <c r="G173" s="170">
        <v>0.9</v>
      </c>
      <c r="H173" s="171">
        <v>0.2</v>
      </c>
      <c r="I173" s="171">
        <v>8.1</v>
      </c>
      <c r="J173" s="167">
        <v>43</v>
      </c>
      <c r="K173" s="44" t="s">
        <v>48</v>
      </c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1000</v>
      </c>
      <c r="G175" s="19">
        <f t="shared" ref="G175:J175" si="80">SUM(G166:G174)</f>
        <v>14.38</v>
      </c>
      <c r="H175" s="19">
        <f t="shared" si="80"/>
        <v>12.749999999999998</v>
      </c>
      <c r="I175" s="19">
        <f t="shared" si="80"/>
        <v>121.48</v>
      </c>
      <c r="J175" s="19">
        <f t="shared" si="80"/>
        <v>1022.97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1000</v>
      </c>
      <c r="G176" s="32">
        <f t="shared" ref="G176" si="82">G165+G175</f>
        <v>14.38</v>
      </c>
      <c r="H176" s="32">
        <f t="shared" ref="H176" si="83">H165+H175</f>
        <v>12.749999999999998</v>
      </c>
      <c r="I176" s="32">
        <f t="shared" ref="I176" si="84">I165+I175</f>
        <v>121.48</v>
      </c>
      <c r="J176" s="32">
        <f t="shared" ref="J176:L176" si="85">J165+J175</f>
        <v>1022.97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 x14ac:dyDescent="0.3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thickBot="1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129" t="s">
        <v>49</v>
      </c>
      <c r="F185" s="126">
        <v>100</v>
      </c>
      <c r="G185" s="138">
        <v>0.96</v>
      </c>
      <c r="H185" s="139">
        <v>6.07</v>
      </c>
      <c r="I185" s="139">
        <v>3.65</v>
      </c>
      <c r="J185" s="133">
        <v>70.7</v>
      </c>
      <c r="K185" s="44">
        <v>24</v>
      </c>
      <c r="L185" s="43"/>
    </row>
    <row r="186" spans="1:12" ht="29.4" thickBot="1" x14ac:dyDescent="0.35">
      <c r="A186" s="23"/>
      <c r="B186" s="15"/>
      <c r="C186" s="11"/>
      <c r="D186" s="7" t="s">
        <v>27</v>
      </c>
      <c r="E186" s="128" t="s">
        <v>97</v>
      </c>
      <c r="F186" s="125">
        <v>260</v>
      </c>
      <c r="G186" s="136">
        <v>4.95</v>
      </c>
      <c r="H186" s="136">
        <v>5.46</v>
      </c>
      <c r="I186" s="136">
        <v>12.74</v>
      </c>
      <c r="J186" s="131">
        <v>129.30000000000001</v>
      </c>
      <c r="K186" s="44" t="s">
        <v>100</v>
      </c>
      <c r="L186" s="43"/>
    </row>
    <row r="187" spans="1:12" ht="15" thickBot="1" x14ac:dyDescent="0.35">
      <c r="A187" s="23"/>
      <c r="B187" s="15"/>
      <c r="C187" s="11"/>
      <c r="D187" s="7" t="s">
        <v>28</v>
      </c>
      <c r="E187" s="128" t="s">
        <v>63</v>
      </c>
      <c r="F187" s="125">
        <v>100</v>
      </c>
      <c r="G187" s="140">
        <v>15.26</v>
      </c>
      <c r="H187" s="141">
        <v>25.77</v>
      </c>
      <c r="I187" s="141">
        <v>15.39</v>
      </c>
      <c r="J187" s="134">
        <v>355</v>
      </c>
      <c r="K187" s="44">
        <v>295</v>
      </c>
      <c r="L187" s="43"/>
    </row>
    <row r="188" spans="1:12" ht="14.4" x14ac:dyDescent="0.3">
      <c r="A188" s="23"/>
      <c r="B188" s="15"/>
      <c r="C188" s="11"/>
      <c r="D188" s="7" t="s">
        <v>29</v>
      </c>
      <c r="E188" s="128" t="s">
        <v>52</v>
      </c>
      <c r="F188" s="125">
        <v>180</v>
      </c>
      <c r="G188" s="136">
        <v>3.67</v>
      </c>
      <c r="H188" s="136">
        <v>5.76</v>
      </c>
      <c r="I188" s="136">
        <v>24.53</v>
      </c>
      <c r="J188" s="135">
        <v>164.7</v>
      </c>
      <c r="K188" s="44">
        <v>312</v>
      </c>
      <c r="L188" s="43"/>
    </row>
    <row r="189" spans="1:12" ht="14.4" x14ac:dyDescent="0.3">
      <c r="A189" s="23"/>
      <c r="B189" s="15"/>
      <c r="C189" s="11"/>
      <c r="D189" s="7" t="s">
        <v>30</v>
      </c>
      <c r="E189" s="128" t="s">
        <v>98</v>
      </c>
      <c r="F189" s="125">
        <v>200</v>
      </c>
      <c r="G189" s="136">
        <v>1.3</v>
      </c>
      <c r="H189" s="136">
        <v>0.08</v>
      </c>
      <c r="I189" s="136">
        <v>1.02</v>
      </c>
      <c r="J189" s="131">
        <v>184.64</v>
      </c>
      <c r="K189" s="44">
        <v>348</v>
      </c>
      <c r="L189" s="43"/>
    </row>
    <row r="190" spans="1:12" ht="14.4" x14ac:dyDescent="0.3">
      <c r="A190" s="23"/>
      <c r="B190" s="15"/>
      <c r="C190" s="11"/>
      <c r="D190" s="7" t="s">
        <v>31</v>
      </c>
      <c r="E190" s="128" t="s">
        <v>43</v>
      </c>
      <c r="F190" s="125">
        <v>20</v>
      </c>
      <c r="G190" s="136">
        <v>1.58</v>
      </c>
      <c r="H190" s="136">
        <v>0.2</v>
      </c>
      <c r="I190" s="136">
        <v>9.66</v>
      </c>
      <c r="J190" s="131">
        <v>46.76</v>
      </c>
      <c r="K190" s="44" t="s">
        <v>48</v>
      </c>
      <c r="L190" s="43"/>
    </row>
    <row r="191" spans="1:12" ht="14.4" x14ac:dyDescent="0.3">
      <c r="A191" s="23"/>
      <c r="B191" s="15"/>
      <c r="C191" s="11"/>
      <c r="D191" s="7" t="s">
        <v>32</v>
      </c>
      <c r="E191" s="128" t="s">
        <v>87</v>
      </c>
      <c r="F191" s="125">
        <v>40</v>
      </c>
      <c r="G191" s="136">
        <v>2.2400000000000002</v>
      </c>
      <c r="H191" s="136">
        <v>0.44</v>
      </c>
      <c r="I191" s="136">
        <v>19.760000000000002</v>
      </c>
      <c r="J191" s="131">
        <v>91.96</v>
      </c>
      <c r="K191" s="44" t="s">
        <v>48</v>
      </c>
      <c r="L191" s="43"/>
    </row>
    <row r="192" spans="1:12" ht="14.4" x14ac:dyDescent="0.3">
      <c r="A192" s="23"/>
      <c r="B192" s="15"/>
      <c r="C192" s="11"/>
      <c r="D192" s="6"/>
      <c r="E192" s="130" t="s">
        <v>99</v>
      </c>
      <c r="F192" s="127">
        <v>100</v>
      </c>
      <c r="G192" s="137" t="s">
        <v>101</v>
      </c>
      <c r="H192" s="137" t="s">
        <v>101</v>
      </c>
      <c r="I192" s="142" t="s">
        <v>102</v>
      </c>
      <c r="J192" s="132">
        <v>47</v>
      </c>
      <c r="K192" s="44">
        <v>338</v>
      </c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1000</v>
      </c>
      <c r="G194" s="19">
        <f t="shared" ref="G194:J194" si="88">SUM(G185:G193)</f>
        <v>29.960000000000008</v>
      </c>
      <c r="H194" s="19">
        <f t="shared" si="88"/>
        <v>43.779999999999994</v>
      </c>
      <c r="I194" s="19">
        <f t="shared" si="88"/>
        <v>86.750000000000014</v>
      </c>
      <c r="J194" s="19">
        <f t="shared" si="88"/>
        <v>1090.06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1000</v>
      </c>
      <c r="G195" s="32">
        <f t="shared" ref="G195" si="90">G184+G194</f>
        <v>29.960000000000008</v>
      </c>
      <c r="H195" s="32">
        <f t="shared" ref="H195" si="91">H184+H194</f>
        <v>43.779999999999994</v>
      </c>
      <c r="I195" s="32">
        <f t="shared" ref="I195" si="92">I184+I194</f>
        <v>86.750000000000014</v>
      </c>
      <c r="J195" s="32">
        <f t="shared" ref="J195:L195" si="93">J184+J194</f>
        <v>1090.06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965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32.477999999999994</v>
      </c>
      <c r="H196" s="34">
        <f t="shared" si="94"/>
        <v>27.727999999999998</v>
      </c>
      <c r="I196" s="34">
        <f t="shared" si="94"/>
        <v>111.51670000000001</v>
      </c>
      <c r="J196" s="34">
        <f t="shared" si="94"/>
        <v>962.07899999999995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2023-10-12T10:03:29Z</dcterms:modified>
</cp:coreProperties>
</file>